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!!! 2020\STATISTIK\Foward data pak ji\"/>
    </mc:Choice>
  </mc:AlternateContent>
  <bookViews>
    <workbookView xWindow="0" yWindow="0" windowWidth="20490" windowHeight="7755"/>
  </bookViews>
  <sheets>
    <sheet name="REVISI per JANUARI 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C42" i="2"/>
  <c r="B42" i="2"/>
  <c r="D40" i="2"/>
  <c r="C40" i="2"/>
  <c r="B40" i="2"/>
  <c r="E42" i="2" l="1"/>
  <c r="E40" i="2" l="1"/>
  <c r="E36" i="2"/>
  <c r="E34" i="2" l="1"/>
  <c r="D34" i="2"/>
  <c r="C34" i="2"/>
  <c r="B34" i="2"/>
  <c r="E32" i="2"/>
  <c r="D32" i="2"/>
  <c r="D38" i="2" s="1"/>
  <c r="C32" i="2"/>
  <c r="C38" i="2" s="1"/>
  <c r="B32" i="2"/>
  <c r="B38" i="2" s="1"/>
  <c r="E30" i="2"/>
  <c r="D30" i="2"/>
  <c r="C30" i="2"/>
  <c r="B30" i="2"/>
  <c r="E38" i="2" l="1"/>
</calcChain>
</file>

<file path=xl/sharedStrings.xml><?xml version="1.0" encoding="utf-8"?>
<sst xmlns="http://schemas.openxmlformats.org/spreadsheetml/2006/main" count="43" uniqueCount="33">
  <si>
    <t>BAGIAN LAYANAN PENGADAAN</t>
  </si>
  <si>
    <t>Elemen</t>
  </si>
  <si>
    <t xml:space="preserve">Tahun </t>
  </si>
  <si>
    <t>1. Pengadaan Barang</t>
  </si>
  <si>
    <t>1.1 Jumlah Paket</t>
  </si>
  <si>
    <t>1.2 Nilai Kontrak (Penawaran Terkoreksi)</t>
  </si>
  <si>
    <t>1.3 HPS</t>
  </si>
  <si>
    <t>Total</t>
  </si>
  <si>
    <t>2. Pekerjaan Konstruksi</t>
  </si>
  <si>
    <t>2.1 Jumlah Paket</t>
  </si>
  <si>
    <t>2.2 Nilai Kontrak (Penawaran Terkoreksi)</t>
  </si>
  <si>
    <t>2.3 HPS</t>
  </si>
  <si>
    <t>3. Pekerjaan Konsultasi</t>
  </si>
  <si>
    <t>3.1 Jumlah Paket</t>
  </si>
  <si>
    <t>3.2 Nilai Kontrak (Penawaran Terkoreksi)</t>
  </si>
  <si>
    <t>3.3 HPS</t>
  </si>
  <si>
    <t>4. Jasa Lainnya</t>
  </si>
  <si>
    <t>4.1 Jumlah Paket</t>
  </si>
  <si>
    <t>4.2 Nilai Kontrak (Penawaran Terkoreksi)</t>
  </si>
  <si>
    <t>4.3 HPS</t>
  </si>
  <si>
    <t>5. Total Paket Pengadaan</t>
  </si>
  <si>
    <t>6. Total Nilai Kontrak Pengadaan (Penawaran Terkoreksi)</t>
  </si>
  <si>
    <t>7. Total HPS Pengadaan</t>
  </si>
  <si>
    <t>9. Persentase Nilai Kontrak Terhadap HPS</t>
  </si>
  <si>
    <t>Keterangan :</t>
  </si>
  <si>
    <t>1.4 Pagu</t>
  </si>
  <si>
    <t>2.4 Pagu</t>
  </si>
  <si>
    <t>3.4 Pagu</t>
  </si>
  <si>
    <t>4.4 Pagu</t>
  </si>
  <si>
    <t>8. Total Pagu</t>
  </si>
  <si>
    <t>10. Persentase Nilai Kontrak Terhadap Total Pagu</t>
  </si>
  <si>
    <t>- Untuk tahun 2019 data tender pengadaan barang dan jasa sampai dengan 31 Desember 2019</t>
  </si>
  <si>
    <t>11. Efisiensi Nilai kontrak Terhadap Total Pagu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</si>
</sst>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.0000_-;\-* #,##0.0000_-;_-* &quot;-&quot;_-;_-@_-"/>
    <numFmt numFmtId="166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Fill="1" applyBorder="1"/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41" fontId="0" fillId="0" borderId="5" xfId="1" applyFont="1" applyBorder="1" applyAlignment="1">
      <alignment horizontal="center"/>
    </xf>
    <xf numFmtId="41" fontId="0" fillId="0" borderId="5" xfId="1" applyFont="1" applyBorder="1"/>
    <xf numFmtId="41" fontId="0" fillId="0" borderId="5" xfId="1" applyFont="1" applyFill="1" applyBorder="1"/>
    <xf numFmtId="41" fontId="0" fillId="0" borderId="5" xfId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Fill="1" applyBorder="1"/>
    <xf numFmtId="164" fontId="0" fillId="0" borderId="5" xfId="1" applyNumberFormat="1" applyFont="1" applyFill="1" applyBorder="1"/>
    <xf numFmtId="43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6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/>
    <xf numFmtId="0" fontId="0" fillId="2" borderId="0" xfId="0" quotePrefix="1" applyFill="1" applyBorder="1" applyAlignment="1">
      <alignment horizontal="left"/>
    </xf>
    <xf numFmtId="41" fontId="0" fillId="0" borderId="0" xfId="0" applyNumberFormat="1"/>
    <xf numFmtId="0" fontId="3" fillId="0" borderId="0" xfId="0" applyFont="1"/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7" xfId="0" applyFill="1" applyBorder="1"/>
    <xf numFmtId="2" fontId="0" fillId="0" borderId="7" xfId="0" applyNumberFormat="1" applyFill="1" applyBorder="1" applyAlignment="1">
      <alignment horizontal="center"/>
    </xf>
    <xf numFmtId="41" fontId="4" fillId="0" borderId="5" xfId="1" applyFont="1" applyFill="1" applyBorder="1"/>
    <xf numFmtId="41" fontId="4" fillId="0" borderId="5" xfId="1" applyFont="1" applyFill="1" applyBorder="1" applyAlignment="1">
      <alignment horizontal="center"/>
    </xf>
    <xf numFmtId="0" fontId="4" fillId="0" borderId="5" xfId="0" applyFont="1" applyFill="1" applyBorder="1"/>
    <xf numFmtId="165" fontId="0" fillId="0" borderId="0" xfId="0" applyNumberFormat="1"/>
    <xf numFmtId="41" fontId="1" fillId="0" borderId="5" xfId="1" applyFont="1" applyBorder="1"/>
    <xf numFmtId="41" fontId="1" fillId="0" borderId="5" xfId="1" applyFont="1" applyFill="1" applyBorder="1"/>
    <xf numFmtId="166" fontId="0" fillId="0" borderId="5" xfId="0" applyNumberFormat="1" applyFont="1" applyBorder="1" applyAlignment="1">
      <alignment horizontal="center" vertical="center"/>
    </xf>
    <xf numFmtId="41" fontId="0" fillId="0" borderId="5" xfId="0" applyNumberFormat="1" applyFont="1" applyFill="1" applyBorder="1"/>
    <xf numFmtId="0" fontId="0" fillId="0" borderId="5" xfId="0" applyFont="1" applyBorder="1"/>
    <xf numFmtId="2" fontId="0" fillId="0" borderId="5" xfId="0" applyNumberFormat="1" applyFont="1" applyFill="1" applyBorder="1"/>
    <xf numFmtId="0" fontId="0" fillId="0" borderId="5" xfId="0" applyFont="1" applyFill="1" applyBorder="1"/>
    <xf numFmtId="2" fontId="0" fillId="0" borderId="5" xfId="0" applyNumberFormat="1" applyFont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166" fontId="4" fillId="0" borderId="5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7" zoomScale="85" zoomScaleNormal="85" workbookViewId="0">
      <selection activeCell="C52" sqref="C52"/>
    </sheetView>
  </sheetViews>
  <sheetFormatPr defaultRowHeight="15" x14ac:dyDescent="0.25"/>
  <cols>
    <col min="1" max="1" width="53.5703125" customWidth="1"/>
    <col min="2" max="5" width="18" customWidth="1"/>
  </cols>
  <sheetData>
    <row r="1" spans="1:5" ht="15.75" x14ac:dyDescent="0.25">
      <c r="A1" s="1" t="s">
        <v>0</v>
      </c>
    </row>
    <row r="3" spans="1:5" ht="18.75" customHeight="1" x14ac:dyDescent="0.25">
      <c r="A3" s="47" t="s">
        <v>1</v>
      </c>
      <c r="B3" s="49" t="s">
        <v>2</v>
      </c>
      <c r="C3" s="49"/>
      <c r="D3" s="49"/>
      <c r="E3" s="49"/>
    </row>
    <row r="4" spans="1:5" ht="21" customHeight="1" x14ac:dyDescent="0.25">
      <c r="A4" s="48"/>
      <c r="B4" s="2">
        <v>2016</v>
      </c>
      <c r="C4" s="2">
        <v>2017</v>
      </c>
      <c r="D4" s="3">
        <v>2018</v>
      </c>
      <c r="E4" s="3">
        <v>2019</v>
      </c>
    </row>
    <row r="5" spans="1:5" x14ac:dyDescent="0.25">
      <c r="A5" s="4" t="s">
        <v>3</v>
      </c>
      <c r="B5" s="4"/>
      <c r="C5" s="4"/>
      <c r="D5" s="5"/>
      <c r="E5" s="5"/>
    </row>
    <row r="6" spans="1:5" x14ac:dyDescent="0.25">
      <c r="A6" s="6" t="s">
        <v>4</v>
      </c>
      <c r="B6" s="7">
        <v>31</v>
      </c>
      <c r="C6" s="8">
        <v>21</v>
      </c>
      <c r="D6" s="9">
        <v>15</v>
      </c>
      <c r="E6" s="10">
        <v>13</v>
      </c>
    </row>
    <row r="7" spans="1:5" x14ac:dyDescent="0.25">
      <c r="A7" s="6" t="s">
        <v>5</v>
      </c>
      <c r="B7" s="11">
        <v>48192555079</v>
      </c>
      <c r="C7" s="12">
        <v>44028426852</v>
      </c>
      <c r="D7" s="13">
        <v>9516797460</v>
      </c>
      <c r="E7" s="33">
        <v>8747228960</v>
      </c>
    </row>
    <row r="8" spans="1:5" x14ac:dyDescent="0.25">
      <c r="A8" s="6" t="s">
        <v>6</v>
      </c>
      <c r="B8" s="11">
        <v>48958850537</v>
      </c>
      <c r="C8" s="12">
        <v>45317333599</v>
      </c>
      <c r="D8" s="13">
        <v>10406361094</v>
      </c>
      <c r="E8" s="34">
        <v>9919519174</v>
      </c>
    </row>
    <row r="9" spans="1:5" x14ac:dyDescent="0.25">
      <c r="A9" s="6" t="s">
        <v>25</v>
      </c>
      <c r="B9" s="11"/>
      <c r="C9" s="12"/>
      <c r="D9" s="13"/>
      <c r="E9" s="34">
        <v>11135960718</v>
      </c>
    </row>
    <row r="10" spans="1:5" x14ac:dyDescent="0.25">
      <c r="A10" s="15" t="s">
        <v>7</v>
      </c>
      <c r="B10" s="16"/>
      <c r="C10" s="16"/>
      <c r="D10" s="13"/>
      <c r="E10" s="35"/>
    </row>
    <row r="11" spans="1:5" x14ac:dyDescent="0.25">
      <c r="A11" s="16" t="s">
        <v>8</v>
      </c>
      <c r="B11" s="16"/>
      <c r="C11" s="16"/>
      <c r="D11" s="17"/>
      <c r="E11" s="17"/>
    </row>
    <row r="12" spans="1:5" x14ac:dyDescent="0.25">
      <c r="A12" s="6" t="s">
        <v>9</v>
      </c>
      <c r="B12" s="7">
        <v>51</v>
      </c>
      <c r="C12" s="7">
        <v>31</v>
      </c>
      <c r="D12" s="10">
        <v>20</v>
      </c>
      <c r="E12" s="10">
        <v>38</v>
      </c>
    </row>
    <row r="13" spans="1:5" x14ac:dyDescent="0.25">
      <c r="A13" s="6" t="s">
        <v>10</v>
      </c>
      <c r="B13" s="11">
        <v>112362772300</v>
      </c>
      <c r="C13" s="11">
        <v>48159557200</v>
      </c>
      <c r="D13" s="14">
        <v>15002424640</v>
      </c>
      <c r="E13" s="14">
        <v>33309206895</v>
      </c>
    </row>
    <row r="14" spans="1:5" x14ac:dyDescent="0.25">
      <c r="A14" s="6" t="s">
        <v>11</v>
      </c>
      <c r="B14" s="11">
        <v>114983972000</v>
      </c>
      <c r="C14" s="11">
        <v>48916866100</v>
      </c>
      <c r="D14" s="14">
        <v>18994567406</v>
      </c>
      <c r="E14" s="14">
        <v>42538868045</v>
      </c>
    </row>
    <row r="15" spans="1:5" x14ac:dyDescent="0.25">
      <c r="A15" s="6" t="s">
        <v>26</v>
      </c>
      <c r="B15" s="11"/>
      <c r="C15" s="11"/>
      <c r="D15" s="14"/>
      <c r="E15" s="14">
        <v>43241363441.509995</v>
      </c>
    </row>
    <row r="16" spans="1:5" x14ac:dyDescent="0.25">
      <c r="A16" s="15" t="s">
        <v>7</v>
      </c>
      <c r="B16" s="16"/>
      <c r="C16" s="16"/>
      <c r="D16" s="17"/>
      <c r="E16" s="17"/>
    </row>
    <row r="17" spans="1:5" x14ac:dyDescent="0.25">
      <c r="A17" s="16" t="s">
        <v>12</v>
      </c>
      <c r="B17" s="16"/>
      <c r="C17" s="16"/>
      <c r="D17" s="17"/>
      <c r="E17" s="17"/>
    </row>
    <row r="18" spans="1:5" x14ac:dyDescent="0.25">
      <c r="A18" s="6" t="s">
        <v>13</v>
      </c>
      <c r="B18" s="7">
        <v>24</v>
      </c>
      <c r="C18" s="7">
        <v>10</v>
      </c>
      <c r="D18" s="10">
        <v>1</v>
      </c>
      <c r="E18" s="9">
        <v>6</v>
      </c>
    </row>
    <row r="19" spans="1:5" x14ac:dyDescent="0.25">
      <c r="A19" s="6" t="s">
        <v>14</v>
      </c>
      <c r="B19" s="11">
        <v>3533500500</v>
      </c>
      <c r="C19" s="12">
        <v>1548270000</v>
      </c>
      <c r="D19" s="13">
        <v>147151000</v>
      </c>
      <c r="E19" s="13">
        <v>1736906744</v>
      </c>
    </row>
    <row r="20" spans="1:5" x14ac:dyDescent="0.25">
      <c r="A20" s="6" t="s">
        <v>15</v>
      </c>
      <c r="B20" s="11">
        <v>3734030000</v>
      </c>
      <c r="C20" s="12">
        <v>1593660000</v>
      </c>
      <c r="D20" s="13">
        <v>186478000</v>
      </c>
      <c r="E20" s="13">
        <v>1890125490</v>
      </c>
    </row>
    <row r="21" spans="1:5" x14ac:dyDescent="0.25">
      <c r="A21" s="6" t="s">
        <v>27</v>
      </c>
      <c r="B21" s="11"/>
      <c r="C21" s="12"/>
      <c r="D21" s="13"/>
      <c r="E21" s="13">
        <v>2117561121.4300001</v>
      </c>
    </row>
    <row r="22" spans="1:5" x14ac:dyDescent="0.25">
      <c r="A22" s="15" t="s">
        <v>7</v>
      </c>
      <c r="B22" s="16"/>
      <c r="C22" s="16"/>
      <c r="D22" s="17"/>
      <c r="E22" s="17"/>
    </row>
    <row r="23" spans="1:5" x14ac:dyDescent="0.25">
      <c r="A23" s="16" t="s">
        <v>16</v>
      </c>
      <c r="B23" s="16"/>
      <c r="C23" s="16"/>
      <c r="D23" s="17"/>
      <c r="E23" s="17"/>
    </row>
    <row r="24" spans="1:5" x14ac:dyDescent="0.25">
      <c r="A24" s="6" t="s">
        <v>17</v>
      </c>
      <c r="B24" s="7">
        <v>8</v>
      </c>
      <c r="C24" s="7">
        <v>2</v>
      </c>
      <c r="D24" s="10">
        <v>2</v>
      </c>
      <c r="E24" s="10">
        <v>5</v>
      </c>
    </row>
    <row r="25" spans="1:5" x14ac:dyDescent="0.25">
      <c r="A25" s="6" t="s">
        <v>18</v>
      </c>
      <c r="B25" s="11">
        <v>7869338978</v>
      </c>
      <c r="C25" s="11">
        <v>1061851000</v>
      </c>
      <c r="D25" s="18">
        <v>843392000</v>
      </c>
      <c r="E25" s="13">
        <v>3727748760</v>
      </c>
    </row>
    <row r="26" spans="1:5" x14ac:dyDescent="0.25">
      <c r="A26" s="6" t="s">
        <v>19</v>
      </c>
      <c r="B26" s="11">
        <v>8220325200</v>
      </c>
      <c r="C26" s="11">
        <v>1082670000</v>
      </c>
      <c r="D26" s="18">
        <v>848148754</v>
      </c>
      <c r="E26" s="13">
        <v>3908625765</v>
      </c>
    </row>
    <row r="27" spans="1:5" x14ac:dyDescent="0.25">
      <c r="A27" s="6" t="s">
        <v>28</v>
      </c>
      <c r="B27" s="11"/>
      <c r="C27" s="11"/>
      <c r="D27" s="18"/>
      <c r="E27" s="13">
        <v>3940531000</v>
      </c>
    </row>
    <row r="28" spans="1:5" x14ac:dyDescent="0.25">
      <c r="A28" s="15" t="s">
        <v>7</v>
      </c>
      <c r="B28" s="16"/>
      <c r="C28" s="16"/>
      <c r="D28" s="17"/>
      <c r="E28" s="17"/>
    </row>
    <row r="29" spans="1:5" x14ac:dyDescent="0.25">
      <c r="A29" s="15" t="s">
        <v>20</v>
      </c>
      <c r="B29" s="16"/>
      <c r="C29" s="16"/>
      <c r="D29" s="10"/>
      <c r="E29" s="10"/>
    </row>
    <row r="30" spans="1:5" x14ac:dyDescent="0.25">
      <c r="A30" s="15" t="s">
        <v>7</v>
      </c>
      <c r="B30" s="7">
        <f>B6+B12+B18+B24</f>
        <v>114</v>
      </c>
      <c r="C30" s="7">
        <f>C6+C12+C18+C24</f>
        <v>64</v>
      </c>
      <c r="D30" s="10">
        <f>D6+D12+D18+D24</f>
        <v>38</v>
      </c>
      <c r="E30" s="10">
        <f>E6+E12+E18+E24</f>
        <v>62</v>
      </c>
    </row>
    <row r="31" spans="1:5" x14ac:dyDescent="0.25">
      <c r="A31" s="15" t="s">
        <v>21</v>
      </c>
      <c r="B31" s="16"/>
      <c r="C31" s="16"/>
      <c r="D31" s="19"/>
      <c r="E31" s="19"/>
    </row>
    <row r="32" spans="1:5" x14ac:dyDescent="0.25">
      <c r="A32" s="15" t="s">
        <v>7</v>
      </c>
      <c r="B32" s="12">
        <f>B7+B19+B13+B25</f>
        <v>171958166857</v>
      </c>
      <c r="C32" s="12">
        <f>C7+C19+C13+C25</f>
        <v>94798105052</v>
      </c>
      <c r="D32" s="13">
        <f>D7+D19+D13+D25</f>
        <v>25509765100</v>
      </c>
      <c r="E32" s="13">
        <f>E7+E19+E13+E25</f>
        <v>47521091359</v>
      </c>
    </row>
    <row r="33" spans="1:5" x14ac:dyDescent="0.25">
      <c r="A33" s="15" t="s">
        <v>22</v>
      </c>
      <c r="B33" s="12"/>
      <c r="C33" s="12"/>
      <c r="D33" s="13"/>
      <c r="E33" s="13"/>
    </row>
    <row r="34" spans="1:5" x14ac:dyDescent="0.25">
      <c r="A34" s="15" t="s">
        <v>7</v>
      </c>
      <c r="B34" s="12">
        <f>B8+B14+B20+B26</f>
        <v>175897177737</v>
      </c>
      <c r="C34" s="12">
        <f>C8+C14+C20+C26</f>
        <v>96910529699</v>
      </c>
      <c r="D34" s="13">
        <f>D8+D14+D20+D26</f>
        <v>30435555254</v>
      </c>
      <c r="E34" s="13">
        <f>E8+E14+E20+E26</f>
        <v>58257138474</v>
      </c>
    </row>
    <row r="35" spans="1:5" x14ac:dyDescent="0.25">
      <c r="A35" s="15" t="s">
        <v>29</v>
      </c>
      <c r="B35" s="37"/>
      <c r="C35" s="37"/>
      <c r="D35" s="38"/>
      <c r="E35" s="38"/>
    </row>
    <row r="36" spans="1:5" x14ac:dyDescent="0.25">
      <c r="A36" s="15" t="s">
        <v>7</v>
      </c>
      <c r="B36" s="46">
        <v>189957036991</v>
      </c>
      <c r="C36" s="39">
        <v>99009736878</v>
      </c>
      <c r="D36" s="39">
        <v>31437620518</v>
      </c>
      <c r="E36" s="40">
        <f>E9+E15+E21+E27</f>
        <v>60435416280.939995</v>
      </c>
    </row>
    <row r="37" spans="1:5" x14ac:dyDescent="0.25">
      <c r="A37" s="15" t="s">
        <v>23</v>
      </c>
      <c r="B37" s="41"/>
      <c r="C37" s="41"/>
      <c r="D37" s="42"/>
      <c r="E37" s="43"/>
    </row>
    <row r="38" spans="1:5" x14ac:dyDescent="0.25">
      <c r="A38" s="15" t="s">
        <v>7</v>
      </c>
      <c r="B38" s="44">
        <f>(B32/B34)*100</f>
        <v>97.760617350046644</v>
      </c>
      <c r="C38" s="44">
        <f>(C32/C34)*100</f>
        <v>97.820232070177411</v>
      </c>
      <c r="D38" s="45">
        <f>(D32/D34)*100</f>
        <v>83.815671792770644</v>
      </c>
      <c r="E38" s="45">
        <f>(E32/E34)*100</f>
        <v>81.571276248332268</v>
      </c>
    </row>
    <row r="39" spans="1:5" x14ac:dyDescent="0.25">
      <c r="A39" s="15" t="s">
        <v>30</v>
      </c>
      <c r="B39" s="41"/>
      <c r="C39" s="41"/>
      <c r="D39" s="43"/>
      <c r="E39" s="43"/>
    </row>
    <row r="40" spans="1:5" x14ac:dyDescent="0.25">
      <c r="A40" s="15" t="s">
        <v>7</v>
      </c>
      <c r="B40" s="20">
        <f>(B32/B36)*100</f>
        <v>90.524767905885597</v>
      </c>
      <c r="C40" s="20">
        <f>(C32/C36)*100</f>
        <v>95.746244805003784</v>
      </c>
      <c r="D40" s="20">
        <f>(D32/D36)*100</f>
        <v>81.144070955987473</v>
      </c>
      <c r="E40" s="20">
        <f>(E32/E36)*100</f>
        <v>78.631197207434653</v>
      </c>
    </row>
    <row r="41" spans="1:5" x14ac:dyDescent="0.25">
      <c r="A41" s="29" t="s">
        <v>32</v>
      </c>
      <c r="B41" s="30"/>
      <c r="C41" s="30"/>
      <c r="D41" s="31"/>
      <c r="E41" s="32"/>
    </row>
    <row r="42" spans="1:5" x14ac:dyDescent="0.25">
      <c r="A42" s="15" t="s">
        <v>7</v>
      </c>
      <c r="B42" s="20">
        <f>((B36-B32)/B36)*100</f>
        <v>9.4752320941144017</v>
      </c>
      <c r="C42" s="20">
        <f>((C36-C32)/C36)*100</f>
        <v>4.2537551949962067</v>
      </c>
      <c r="D42" s="20">
        <f>((D36-D32)/D36)*100</f>
        <v>18.855929044012516</v>
      </c>
      <c r="E42" s="20">
        <f>((E36-E32)/E36)*100</f>
        <v>21.36880279256534</v>
      </c>
    </row>
    <row r="43" spans="1:5" x14ac:dyDescent="0.25">
      <c r="A43" s="21"/>
      <c r="B43" s="22"/>
      <c r="C43" s="22"/>
      <c r="D43" s="23"/>
      <c r="E43" s="23"/>
    </row>
    <row r="45" spans="1:5" x14ac:dyDescent="0.25">
      <c r="A45" s="24" t="s">
        <v>24</v>
      </c>
      <c r="B45" s="25"/>
      <c r="C45" s="25"/>
      <c r="D45" s="25"/>
      <c r="E45" s="25"/>
    </row>
    <row r="46" spans="1:5" x14ac:dyDescent="0.25">
      <c r="A46" s="26" t="s">
        <v>31</v>
      </c>
      <c r="B46" s="25"/>
      <c r="C46" s="25"/>
      <c r="D46" s="25"/>
      <c r="E46" s="25"/>
    </row>
    <row r="49" spans="5:7" x14ac:dyDescent="0.25">
      <c r="E49" s="27"/>
      <c r="G49" s="28"/>
    </row>
    <row r="50" spans="5:7" x14ac:dyDescent="0.25">
      <c r="E50" s="27"/>
    </row>
    <row r="51" spans="5:7" x14ac:dyDescent="0.25">
      <c r="E51" s="36"/>
    </row>
  </sheetData>
  <mergeCells count="2">
    <mergeCell ref="A3:A4"/>
    <mergeCell ref="B3:E3"/>
  </mergeCells>
  <printOptions horizontalCentered="1"/>
  <pageMargins left="0.19685039370078741" right="0.19685039370078741" top="0.74803149606299213" bottom="0.74803149606299213" header="0.31496062992125984" footer="0.31496062992125984"/>
  <pageSetup paperSize="258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 per JANUARI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StatistikPersandian3</cp:lastModifiedBy>
  <cp:lastPrinted>2020-02-03T07:09:41Z</cp:lastPrinted>
  <dcterms:created xsi:type="dcterms:W3CDTF">2019-10-24T02:25:17Z</dcterms:created>
  <dcterms:modified xsi:type="dcterms:W3CDTF">2020-02-12T04:32:50Z</dcterms:modified>
</cp:coreProperties>
</file>