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5955" activeTab="0"/>
  </bookViews>
  <sheets>
    <sheet name="RTH Publik DLH perDes 2021" sheetId="1" r:id="rId1"/>
  </sheets>
  <definedNames>
    <definedName name="_xlnm.Print_Area" localSheetId="0">'RTH Publik DLH perDes 2021'!$A$1:$C$83</definedName>
  </definedNames>
  <calcPr fullCalcOnLoad="1"/>
</workbook>
</file>

<file path=xl/sharedStrings.xml><?xml version="1.0" encoding="utf-8"?>
<sst xmlns="http://schemas.openxmlformats.org/spreadsheetml/2006/main" count="79" uniqueCount="77">
  <si>
    <t>No</t>
  </si>
  <si>
    <t>Luas</t>
  </si>
  <si>
    <t>A</t>
  </si>
  <si>
    <t>Kecamatan Batu</t>
  </si>
  <si>
    <t>B</t>
  </si>
  <si>
    <t>Kecamatan Junrejo</t>
  </si>
  <si>
    <t>C</t>
  </si>
  <si>
    <t>Kecamatan Bumiaji</t>
  </si>
  <si>
    <t>Alun-Alun Kota Batu</t>
  </si>
  <si>
    <t>Taman An-Nur</t>
  </si>
  <si>
    <t>Taman Tugu Adipura</t>
  </si>
  <si>
    <t>Taman Kasiman</t>
  </si>
  <si>
    <t>Taman Mawar</t>
  </si>
  <si>
    <t>Taman Gabes (Translok)</t>
  </si>
  <si>
    <t>Taman TPA Tlekung</t>
  </si>
  <si>
    <t>Taman</t>
  </si>
  <si>
    <t>M2</t>
  </si>
  <si>
    <t>Jumlah</t>
  </si>
  <si>
    <t>Taman Jalan Diran Atas</t>
  </si>
  <si>
    <t>Hutan Kota Bondas</t>
  </si>
  <si>
    <t>Taman Willis</t>
  </si>
  <si>
    <t>Taman Kenanga</t>
  </si>
  <si>
    <t>Taman Temas</t>
  </si>
  <si>
    <t>Taman Biopark Tlekung</t>
  </si>
  <si>
    <t>TOTAL LUAS TAMAN KOTA/RTH</t>
  </si>
  <si>
    <t>Taman Batas Kota (Gerbang Pendem)</t>
  </si>
  <si>
    <t>Taman Batas Kota (Gerbang Dadap Rejo)</t>
  </si>
  <si>
    <t>Taman Batas Kota (Gerbang Giri Purno)</t>
  </si>
  <si>
    <t>Taman Batas Kota (Gerbang Sebaluh)</t>
  </si>
  <si>
    <t>Taman  Kalilanang</t>
  </si>
  <si>
    <t>Hutan Kota Batu di UIN Maulana Malik Ibrahim</t>
  </si>
  <si>
    <t>Taman Pertigaan Jl. Diponegoro</t>
  </si>
  <si>
    <t>Vertical Garden Depan Bank Jatim (Balaikota Among Tani)</t>
  </si>
  <si>
    <t>Vertical Garden Jembatan Metro</t>
  </si>
  <si>
    <t>Vertical Garden Jembatan Sidomulyo</t>
  </si>
  <si>
    <t>Vertical Garden Jembatan Tlekung</t>
  </si>
  <si>
    <t>Vertical Garden JL. Brantas</t>
  </si>
  <si>
    <t xml:space="preserve">Vertical Garden Pustu Temas </t>
  </si>
  <si>
    <t>Vertical Garden JL. Indragiri</t>
  </si>
  <si>
    <t>Vertical Garden Jembatan Turus Punten</t>
  </si>
  <si>
    <t>Vertiical Garden Jl. Dewi Sartika</t>
  </si>
  <si>
    <t>Taman Pedestrian Jl Pattimura</t>
  </si>
  <si>
    <t>Taman Pedestrian Jl Sukarno</t>
  </si>
  <si>
    <t>Taman Pedestrian Jl Hatta</t>
  </si>
  <si>
    <t>Taman median dan pedestrian Jl Panglima Sudirman</t>
  </si>
  <si>
    <t xml:space="preserve">Taman Simpang Ngandat </t>
  </si>
  <si>
    <t xml:space="preserve">Taman Dadaprejo </t>
  </si>
  <si>
    <t xml:space="preserve">Taman Pintu Masuk TPA Tlekung </t>
  </si>
  <si>
    <t xml:space="preserve">Taman Segitiga Lemah Putih Sumber Brantas </t>
  </si>
  <si>
    <t xml:space="preserve">Taman Sehat Sumber Brantas </t>
  </si>
  <si>
    <t xml:space="preserve">Taman Bermain Kampung Besta </t>
  </si>
  <si>
    <t>Vertikal Garden Jl. Panglima Sudirman</t>
  </si>
  <si>
    <t>Taman Susu (Median Alun-Alun/Jl. Diponegoro)</t>
  </si>
  <si>
    <t>Taman Median Jl. Pattimura (Big Aplle)</t>
  </si>
  <si>
    <t>Taman Median Jl. Dewi Sartika</t>
  </si>
  <si>
    <t>Taman KWB/Paralayang</t>
  </si>
  <si>
    <t>Taman Patung Sudirman</t>
  </si>
  <si>
    <t>Taman Bermain Sisir/Bank Bunga</t>
  </si>
  <si>
    <t>Vertkal Garden Jl. Patimura</t>
  </si>
  <si>
    <t>Taman Pedestrian Jl Diponegoro/Pot</t>
  </si>
  <si>
    <t>Taman Pedestrian Jl Trunojoyo/Pot</t>
  </si>
  <si>
    <t>Taman Pedestrian Jl Gajahmada/Pot</t>
  </si>
  <si>
    <t>Taman Kampung Toga Imam Bonjol/Vertikal Garden</t>
  </si>
  <si>
    <t>Taman Pedestrian Turus Punten</t>
  </si>
  <si>
    <t>Taman Pedestrian Dusun Brau</t>
  </si>
  <si>
    <t>Vertikal Garden Jemb. Krematorium/Pertigaan Ngandat</t>
  </si>
  <si>
    <t>Vertical Garden Jl. Sukarno</t>
  </si>
  <si>
    <t>Taman Median Jl. Sultan Agung + Taman Batu depan Museum Angkut</t>
  </si>
  <si>
    <t>Taman Block Office</t>
  </si>
  <si>
    <t>Taman Patung Tunas Kelapa (Depan Koramil)</t>
  </si>
  <si>
    <t>Taman Pedestrian Jl. Sultan Agung</t>
  </si>
  <si>
    <t>Data RTH Publik (Taman Kota) Dinas Lingkungan Hidup 2021</t>
  </si>
  <si>
    <t>KOTA BATU</t>
  </si>
  <si>
    <t>SEKRETARIS</t>
  </si>
  <si>
    <t>Ir. IWAN GURITNO</t>
  </si>
  <si>
    <t>NIP. 19640805 199602 1 002</t>
  </si>
  <si>
    <t>A.n. KEPALA DINAS LINGKUNGAN HIDUP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</si>
</sst>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5" fillId="0" borderId="0" xfId="0" applyFont="1" applyAlignment="1">
      <alignment/>
    </xf>
    <xf numFmtId="43" fontId="46" fillId="0" borderId="0" xfId="42" applyNumberFormat="1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/>
    </xf>
    <xf numFmtId="0" fontId="46" fillId="16" borderId="10" xfId="0" applyFont="1" applyFill="1" applyBorder="1" applyAlignment="1">
      <alignment/>
    </xf>
    <xf numFmtId="0" fontId="46" fillId="0" borderId="0" xfId="0" applyFont="1" applyAlignment="1">
      <alignment vertical="top"/>
    </xf>
    <xf numFmtId="0" fontId="46" fillId="17" borderId="11" xfId="0" applyFont="1" applyFill="1" applyBorder="1" applyAlignment="1">
      <alignment vertical="top"/>
    </xf>
    <xf numFmtId="0" fontId="46" fillId="19" borderId="11" xfId="0" applyFont="1" applyFill="1" applyBorder="1" applyAlignment="1">
      <alignment vertical="top"/>
    </xf>
    <xf numFmtId="0" fontId="46" fillId="0" borderId="11" xfId="0" applyFont="1" applyBorder="1" applyAlignment="1">
      <alignment vertical="top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Fill="1" applyBorder="1" applyAlignment="1">
      <alignment vertical="top"/>
    </xf>
    <xf numFmtId="0" fontId="46" fillId="0" borderId="0" xfId="0" applyFont="1" applyBorder="1" applyAlignment="1">
      <alignment vertical="top"/>
    </xf>
    <xf numFmtId="0" fontId="46" fillId="0" borderId="0" xfId="0" applyFont="1" applyFill="1" applyBorder="1" applyAlignment="1">
      <alignment/>
    </xf>
    <xf numFmtId="43" fontId="48" fillId="0" borderId="12" xfId="42" applyNumberFormat="1" applyFont="1" applyBorder="1" applyAlignment="1">
      <alignment horizontal="center" vertical="center"/>
    </xf>
    <xf numFmtId="0" fontId="49" fillId="16" borderId="13" xfId="0" applyFont="1" applyFill="1" applyBorder="1" applyAlignment="1">
      <alignment/>
    </xf>
    <xf numFmtId="0" fontId="49" fillId="16" borderId="14" xfId="0" applyFont="1" applyFill="1" applyBorder="1" applyAlignment="1">
      <alignment/>
    </xf>
    <xf numFmtId="0" fontId="49" fillId="0" borderId="15" xfId="0" applyFont="1" applyBorder="1" applyAlignment="1">
      <alignment horizontal="center" vertical="top"/>
    </xf>
    <xf numFmtId="0" fontId="49" fillId="0" borderId="16" xfId="0" applyFont="1" applyBorder="1" applyAlignment="1">
      <alignment vertical="top"/>
    </xf>
    <xf numFmtId="41" fontId="49" fillId="0" borderId="17" xfId="42" applyNumberFormat="1" applyFont="1" applyBorder="1" applyAlignment="1">
      <alignment vertical="top"/>
    </xf>
    <xf numFmtId="0" fontId="49" fillId="0" borderId="18" xfId="0" applyFont="1" applyBorder="1" applyAlignment="1">
      <alignment horizontal="center" vertical="top"/>
    </xf>
    <xf numFmtId="0" fontId="49" fillId="0" borderId="19" xfId="0" applyFont="1" applyBorder="1" applyAlignment="1">
      <alignment vertical="top"/>
    </xf>
    <xf numFmtId="41" fontId="49" fillId="0" borderId="20" xfId="42" applyNumberFormat="1" applyFont="1" applyBorder="1" applyAlignment="1">
      <alignment vertical="top"/>
    </xf>
    <xf numFmtId="0" fontId="2" fillId="0" borderId="19" xfId="0" applyFont="1" applyBorder="1" applyAlignment="1">
      <alignment vertical="top"/>
    </xf>
    <xf numFmtId="41" fontId="2" fillId="0" borderId="20" xfId="42" applyNumberFormat="1" applyFont="1" applyBorder="1" applyAlignment="1">
      <alignment vertical="top"/>
    </xf>
    <xf numFmtId="41" fontId="2" fillId="0" borderId="20" xfId="42" applyNumberFormat="1" applyFont="1" applyBorder="1" applyAlignment="1">
      <alignment horizontal="right" vertical="top"/>
    </xf>
    <xf numFmtId="0" fontId="48" fillId="0" borderId="19" xfId="0" applyFont="1" applyBorder="1" applyAlignment="1">
      <alignment vertical="top"/>
    </xf>
    <xf numFmtId="41" fontId="48" fillId="0" borderId="19" xfId="42" applyNumberFormat="1" applyFont="1" applyBorder="1" applyAlignment="1">
      <alignment vertical="top"/>
    </xf>
    <xf numFmtId="0" fontId="49" fillId="17" borderId="18" xfId="0" applyFont="1" applyFill="1" applyBorder="1" applyAlignment="1">
      <alignment vertical="top"/>
    </xf>
    <xf numFmtId="0" fontId="49" fillId="17" borderId="19" xfId="0" applyFont="1" applyFill="1" applyBorder="1" applyAlignment="1">
      <alignment vertical="top"/>
    </xf>
    <xf numFmtId="0" fontId="2" fillId="0" borderId="18" xfId="0" applyFont="1" applyBorder="1" applyAlignment="1">
      <alignment horizontal="center" vertical="top"/>
    </xf>
    <xf numFmtId="0" fontId="49" fillId="0" borderId="21" xfId="0" applyFont="1" applyBorder="1" applyAlignment="1">
      <alignment horizontal="center" vertical="top"/>
    </xf>
    <xf numFmtId="0" fontId="49" fillId="0" borderId="22" xfId="0" applyFont="1" applyBorder="1" applyAlignment="1">
      <alignment vertical="top"/>
    </xf>
    <xf numFmtId="41" fontId="2" fillId="0" borderId="23" xfId="42" applyNumberFormat="1" applyFont="1" applyBorder="1" applyAlignment="1">
      <alignment horizontal="right" vertical="top"/>
    </xf>
    <xf numFmtId="0" fontId="49" fillId="0" borderId="24" xfId="0" applyFont="1" applyBorder="1" applyAlignment="1">
      <alignment horizontal="center" vertical="top"/>
    </xf>
    <xf numFmtId="0" fontId="49" fillId="0" borderId="10" xfId="0" applyFont="1" applyBorder="1" applyAlignment="1">
      <alignment vertical="top"/>
    </xf>
    <xf numFmtId="41" fontId="2" fillId="0" borderId="25" xfId="42" applyNumberFormat="1" applyFont="1" applyBorder="1" applyAlignment="1">
      <alignment horizontal="right" vertical="top"/>
    </xf>
    <xf numFmtId="0" fontId="49" fillId="0" borderId="26" xfId="0" applyFont="1" applyBorder="1" applyAlignment="1">
      <alignment horizontal="center" vertical="top"/>
    </xf>
    <xf numFmtId="0" fontId="48" fillId="0" borderId="27" xfId="0" applyFont="1" applyBorder="1" applyAlignment="1">
      <alignment vertical="top"/>
    </xf>
    <xf numFmtId="41" fontId="48" fillId="0" borderId="28" xfId="42" applyNumberFormat="1" applyFont="1" applyBorder="1" applyAlignment="1">
      <alignment vertical="top"/>
    </xf>
    <xf numFmtId="0" fontId="49" fillId="19" borderId="26" xfId="0" applyFont="1" applyFill="1" applyBorder="1" applyAlignment="1">
      <alignment vertical="top"/>
    </xf>
    <xf numFmtId="0" fontId="49" fillId="19" borderId="27" xfId="0" applyFont="1" applyFill="1" applyBorder="1" applyAlignment="1">
      <alignment vertical="top"/>
    </xf>
    <xf numFmtId="0" fontId="49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vertical="top"/>
    </xf>
    <xf numFmtId="41" fontId="2" fillId="0" borderId="31" xfId="42" applyNumberFormat="1" applyFont="1" applyBorder="1" applyAlignment="1">
      <alignment vertical="top"/>
    </xf>
    <xf numFmtId="0" fontId="2" fillId="0" borderId="29" xfId="0" applyFont="1" applyBorder="1" applyAlignment="1">
      <alignment horizontal="center" vertical="top"/>
    </xf>
    <xf numFmtId="2" fontId="2" fillId="0" borderId="30" xfId="0" applyNumberFormat="1" applyFont="1" applyBorder="1" applyAlignment="1">
      <alignment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vertical="top"/>
    </xf>
    <xf numFmtId="41" fontId="2" fillId="0" borderId="34" xfId="42" applyNumberFormat="1" applyFont="1" applyBorder="1" applyAlignment="1">
      <alignment vertical="top"/>
    </xf>
    <xf numFmtId="2" fontId="2" fillId="0" borderId="33" xfId="0" applyNumberFormat="1" applyFont="1" applyBorder="1" applyAlignment="1">
      <alignment vertical="top"/>
    </xf>
    <xf numFmtId="0" fontId="3" fillId="0" borderId="35" xfId="0" applyFont="1" applyBorder="1" applyAlignment="1">
      <alignment/>
    </xf>
    <xf numFmtId="0" fontId="48" fillId="0" borderId="36" xfId="0" applyFont="1" applyBorder="1" applyAlignment="1">
      <alignment vertical="top"/>
    </xf>
    <xf numFmtId="41" fontId="48" fillId="0" borderId="37" xfId="42" applyNumberFormat="1" applyFont="1" applyBorder="1" applyAlignment="1">
      <alignment/>
    </xf>
    <xf numFmtId="0" fontId="49" fillId="0" borderId="38" xfId="0" applyFont="1" applyBorder="1" applyAlignment="1">
      <alignment/>
    </xf>
    <xf numFmtId="0" fontId="48" fillId="0" borderId="39" xfId="0" applyFont="1" applyBorder="1" applyAlignment="1">
      <alignment/>
    </xf>
    <xf numFmtId="41" fontId="48" fillId="0" borderId="40" xfId="42" applyNumberFormat="1" applyFont="1" applyBorder="1" applyAlignment="1">
      <alignment/>
    </xf>
    <xf numFmtId="41" fontId="49" fillId="19" borderId="27" xfId="42" applyNumberFormat="1" applyFont="1" applyFill="1" applyBorder="1" applyAlignment="1">
      <alignment vertical="top"/>
    </xf>
    <xf numFmtId="41" fontId="49" fillId="17" borderId="19" xfId="42" applyNumberFormat="1" applyFont="1" applyFill="1" applyBorder="1" applyAlignment="1">
      <alignment vertical="top"/>
    </xf>
    <xf numFmtId="43" fontId="49" fillId="16" borderId="14" xfId="42" applyFont="1" applyFill="1" applyBorder="1" applyAlignment="1">
      <alignment/>
    </xf>
    <xf numFmtId="0" fontId="49" fillId="0" borderId="0" xfId="0" applyFont="1" applyAlignment="1">
      <alignment horizontal="center" vertical="center"/>
    </xf>
    <xf numFmtId="43" fontId="49" fillId="0" borderId="0" xfId="42" applyNumberFormat="1" applyFont="1" applyAlignment="1">
      <alignment horizontal="center" vertical="center"/>
    </xf>
    <xf numFmtId="43" fontId="49" fillId="0" borderId="0" xfId="42" applyNumberFormat="1" applyFont="1" applyAlignment="1">
      <alignment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4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43" fontId="48" fillId="0" borderId="45" xfId="42" applyNumberFormat="1" applyFont="1" applyBorder="1" applyAlignment="1">
      <alignment horizontal="center" vertical="center"/>
    </xf>
    <xf numFmtId="43" fontId="48" fillId="0" borderId="34" xfId="42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81</xdr:row>
      <xdr:rowOff>190500</xdr:rowOff>
    </xdr:from>
    <xdr:to>
      <xdr:col>2</xdr:col>
      <xdr:colOff>2066925</xdr:colOff>
      <xdr:row>81</xdr:row>
      <xdr:rowOff>190500</xdr:rowOff>
    </xdr:to>
    <xdr:sp>
      <xdr:nvSpPr>
        <xdr:cNvPr id="1" name="Straight Connector 2"/>
        <xdr:cNvSpPr>
          <a:spLocks/>
        </xdr:cNvSpPr>
      </xdr:nvSpPr>
      <xdr:spPr>
        <a:xfrm>
          <a:off x="5229225" y="157543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4.7109375" style="4" customWidth="1"/>
    <col min="2" max="2" width="62.8515625" style="4" customWidth="1"/>
    <col min="3" max="3" width="42.140625" style="2" customWidth="1"/>
    <col min="4" max="16384" width="9.140625" style="4" customWidth="1"/>
  </cols>
  <sheetData>
    <row r="1" spans="1:3" ht="35.25" customHeight="1">
      <c r="A1" s="65" t="s">
        <v>71</v>
      </c>
      <c r="B1" s="65"/>
      <c r="C1" s="65"/>
    </row>
    <row r="2" ht="10.5" customHeight="1" thickBot="1"/>
    <row r="3" spans="1:3" s="1" customFormat="1" ht="12" customHeight="1">
      <c r="A3" s="66" t="s">
        <v>0</v>
      </c>
      <c r="B3" s="69" t="s">
        <v>15</v>
      </c>
      <c r="C3" s="72" t="s">
        <v>1</v>
      </c>
    </row>
    <row r="4" spans="1:3" s="1" customFormat="1" ht="12" customHeight="1">
      <c r="A4" s="67"/>
      <c r="B4" s="70"/>
      <c r="C4" s="73"/>
    </row>
    <row r="5" spans="1:3" s="1" customFormat="1" ht="12" customHeight="1" thickBot="1">
      <c r="A5" s="68"/>
      <c r="B5" s="71"/>
      <c r="C5" s="15" t="s">
        <v>16</v>
      </c>
    </row>
    <row r="6" spans="1:4" s="5" customFormat="1" ht="15" customHeight="1" thickTop="1">
      <c r="A6" s="16" t="s">
        <v>2</v>
      </c>
      <c r="B6" s="17" t="s">
        <v>3</v>
      </c>
      <c r="C6" s="60"/>
      <c r="D6" s="14"/>
    </row>
    <row r="7" spans="1:3" s="6" customFormat="1" ht="15" customHeight="1">
      <c r="A7" s="18">
        <v>1</v>
      </c>
      <c r="B7" s="19" t="s">
        <v>8</v>
      </c>
      <c r="C7" s="20">
        <v>8992.89</v>
      </c>
    </row>
    <row r="8" spans="1:3" s="6" customFormat="1" ht="15" customHeight="1">
      <c r="A8" s="21">
        <f>A7+1</f>
        <v>2</v>
      </c>
      <c r="B8" s="22" t="s">
        <v>9</v>
      </c>
      <c r="C8" s="23">
        <v>158</v>
      </c>
    </row>
    <row r="9" spans="1:3" s="6" customFormat="1" ht="15" customHeight="1">
      <c r="A9" s="21">
        <f aca="true" t="shared" si="0" ref="A9:A21">A8+1</f>
        <v>3</v>
      </c>
      <c r="B9" s="22" t="s">
        <v>10</v>
      </c>
      <c r="C9" s="23">
        <v>25.8</v>
      </c>
    </row>
    <row r="10" spans="1:3" s="6" customFormat="1" ht="15" customHeight="1">
      <c r="A10" s="21">
        <f t="shared" si="0"/>
        <v>4</v>
      </c>
      <c r="B10" s="22" t="s">
        <v>52</v>
      </c>
      <c r="C10" s="23">
        <v>128</v>
      </c>
    </row>
    <row r="11" spans="1:3" s="6" customFormat="1" ht="15" customHeight="1">
      <c r="A11" s="21">
        <f t="shared" si="0"/>
        <v>5</v>
      </c>
      <c r="B11" s="22" t="s">
        <v>54</v>
      </c>
      <c r="C11" s="23">
        <v>552.9</v>
      </c>
    </row>
    <row r="12" spans="1:3" s="6" customFormat="1" ht="15" customHeight="1">
      <c r="A12" s="21">
        <f t="shared" si="0"/>
        <v>6</v>
      </c>
      <c r="B12" s="22" t="s">
        <v>53</v>
      </c>
      <c r="C12" s="23">
        <v>240</v>
      </c>
    </row>
    <row r="13" spans="1:3" s="6" customFormat="1" ht="15" customHeight="1">
      <c r="A13" s="21">
        <f t="shared" si="0"/>
        <v>7</v>
      </c>
      <c r="B13" s="22" t="s">
        <v>67</v>
      </c>
      <c r="C13" s="23">
        <v>10649</v>
      </c>
    </row>
    <row r="14" spans="1:3" s="6" customFormat="1" ht="15" customHeight="1">
      <c r="A14" s="21">
        <f t="shared" si="0"/>
        <v>8</v>
      </c>
      <c r="B14" s="22" t="s">
        <v>11</v>
      </c>
      <c r="C14" s="23">
        <v>369</v>
      </c>
    </row>
    <row r="15" spans="1:3" s="6" customFormat="1" ht="15" customHeight="1">
      <c r="A15" s="21">
        <f t="shared" si="0"/>
        <v>9</v>
      </c>
      <c r="B15" s="22" t="s">
        <v>12</v>
      </c>
      <c r="C15" s="23">
        <v>82.4</v>
      </c>
    </row>
    <row r="16" spans="1:3" s="6" customFormat="1" ht="15" customHeight="1">
      <c r="A16" s="21">
        <f t="shared" si="0"/>
        <v>10</v>
      </c>
      <c r="B16" s="22" t="s">
        <v>18</v>
      </c>
      <c r="C16" s="23">
        <v>85</v>
      </c>
    </row>
    <row r="17" spans="1:3" s="6" customFormat="1" ht="15" customHeight="1">
      <c r="A17" s="21">
        <f t="shared" si="0"/>
        <v>11</v>
      </c>
      <c r="B17" s="22" t="s">
        <v>28</v>
      </c>
      <c r="C17" s="23">
        <v>320</v>
      </c>
    </row>
    <row r="18" spans="1:3" s="6" customFormat="1" ht="15" customHeight="1">
      <c r="A18" s="21">
        <f t="shared" si="0"/>
        <v>12</v>
      </c>
      <c r="B18" s="22" t="s">
        <v>20</v>
      </c>
      <c r="C18" s="23">
        <v>3800</v>
      </c>
    </row>
    <row r="19" spans="1:3" s="6" customFormat="1" ht="15" customHeight="1">
      <c r="A19" s="21">
        <f t="shared" si="0"/>
        <v>13</v>
      </c>
      <c r="B19" s="22" t="s">
        <v>19</v>
      </c>
      <c r="C19" s="23">
        <v>10247</v>
      </c>
    </row>
    <row r="20" spans="1:3" s="6" customFormat="1" ht="15" customHeight="1">
      <c r="A20" s="21">
        <f t="shared" si="0"/>
        <v>14</v>
      </c>
      <c r="B20" s="22" t="s">
        <v>57</v>
      </c>
      <c r="C20" s="23">
        <f>22*26</f>
        <v>572</v>
      </c>
    </row>
    <row r="21" spans="1:3" s="6" customFormat="1" ht="15" customHeight="1">
      <c r="A21" s="21">
        <f t="shared" si="0"/>
        <v>15</v>
      </c>
      <c r="B21" s="22" t="s">
        <v>22</v>
      </c>
      <c r="C21" s="23">
        <v>1761</v>
      </c>
    </row>
    <row r="22" spans="1:3" s="6" customFormat="1" ht="15" customHeight="1">
      <c r="A22" s="21">
        <v>16</v>
      </c>
      <c r="B22" s="22" t="s">
        <v>68</v>
      </c>
      <c r="C22" s="23">
        <v>5090</v>
      </c>
    </row>
    <row r="23" spans="1:3" s="6" customFormat="1" ht="15" customHeight="1">
      <c r="A23" s="21">
        <v>17</v>
      </c>
      <c r="B23" s="24" t="s">
        <v>55</v>
      </c>
      <c r="C23" s="25">
        <v>163</v>
      </c>
    </row>
    <row r="24" spans="1:3" s="6" customFormat="1" ht="15" customHeight="1">
      <c r="A24" s="21">
        <f>A23+1</f>
        <v>18</v>
      </c>
      <c r="B24" s="24" t="s">
        <v>69</v>
      </c>
      <c r="C24" s="25">
        <v>150</v>
      </c>
    </row>
    <row r="25" spans="1:3" s="6" customFormat="1" ht="15" customHeight="1">
      <c r="A25" s="21">
        <f aca="true" t="shared" si="1" ref="A25:A41">A24+1</f>
        <v>19</v>
      </c>
      <c r="B25" s="24" t="s">
        <v>56</v>
      </c>
      <c r="C25" s="25">
        <v>67</v>
      </c>
    </row>
    <row r="26" spans="1:3" s="6" customFormat="1" ht="15" customHeight="1">
      <c r="A26" s="21">
        <f t="shared" si="1"/>
        <v>20</v>
      </c>
      <c r="B26" s="24" t="s">
        <v>31</v>
      </c>
      <c r="C26" s="25">
        <v>36</v>
      </c>
    </row>
    <row r="27" spans="1:3" s="6" customFormat="1" ht="15" customHeight="1">
      <c r="A27" s="21">
        <f t="shared" si="1"/>
        <v>21</v>
      </c>
      <c r="B27" s="24" t="s">
        <v>45</v>
      </c>
      <c r="C27" s="25">
        <f>1.5*16</f>
        <v>24</v>
      </c>
    </row>
    <row r="28" spans="1:3" s="6" customFormat="1" ht="15" customHeight="1">
      <c r="A28" s="21">
        <f>A27+1</f>
        <v>22</v>
      </c>
      <c r="B28" s="24" t="s">
        <v>62</v>
      </c>
      <c r="C28" s="25"/>
    </row>
    <row r="29" spans="1:3" s="6" customFormat="1" ht="15" customHeight="1">
      <c r="A29" s="21">
        <f t="shared" si="1"/>
        <v>23</v>
      </c>
      <c r="B29" s="24" t="s">
        <v>32</v>
      </c>
      <c r="C29" s="25"/>
    </row>
    <row r="30" spans="1:3" s="6" customFormat="1" ht="15" customHeight="1">
      <c r="A30" s="21">
        <f t="shared" si="1"/>
        <v>24</v>
      </c>
      <c r="B30" s="24" t="s">
        <v>33</v>
      </c>
      <c r="C30" s="25"/>
    </row>
    <row r="31" spans="1:3" s="6" customFormat="1" ht="15" customHeight="1">
      <c r="A31" s="21">
        <f t="shared" si="1"/>
        <v>25</v>
      </c>
      <c r="B31" s="24" t="s">
        <v>34</v>
      </c>
      <c r="C31" s="25"/>
    </row>
    <row r="32" spans="1:3" s="6" customFormat="1" ht="15" customHeight="1">
      <c r="A32" s="21">
        <f t="shared" si="1"/>
        <v>26</v>
      </c>
      <c r="B32" s="24" t="s">
        <v>37</v>
      </c>
      <c r="C32" s="26"/>
    </row>
    <row r="33" spans="1:3" s="6" customFormat="1" ht="15" customHeight="1">
      <c r="A33" s="21">
        <f t="shared" si="1"/>
        <v>27</v>
      </c>
      <c r="B33" s="24" t="s">
        <v>36</v>
      </c>
      <c r="C33" s="26"/>
    </row>
    <row r="34" spans="1:3" s="6" customFormat="1" ht="15" customHeight="1">
      <c r="A34" s="21">
        <f t="shared" si="1"/>
        <v>28</v>
      </c>
      <c r="B34" s="24" t="s">
        <v>38</v>
      </c>
      <c r="C34" s="26"/>
    </row>
    <row r="35" spans="1:3" s="6" customFormat="1" ht="15" customHeight="1">
      <c r="A35" s="21">
        <f t="shared" si="1"/>
        <v>29</v>
      </c>
      <c r="B35" s="24" t="s">
        <v>40</v>
      </c>
      <c r="C35" s="26"/>
    </row>
    <row r="36" spans="1:3" s="6" customFormat="1" ht="15" customHeight="1">
      <c r="A36" s="21">
        <f t="shared" si="1"/>
        <v>30</v>
      </c>
      <c r="B36" s="24" t="s">
        <v>41</v>
      </c>
      <c r="C36" s="26">
        <v>6</v>
      </c>
    </row>
    <row r="37" spans="1:3" s="6" customFormat="1" ht="15" customHeight="1">
      <c r="A37" s="21">
        <f t="shared" si="1"/>
        <v>31</v>
      </c>
      <c r="B37" s="24" t="s">
        <v>59</v>
      </c>
      <c r="C37" s="26"/>
    </row>
    <row r="38" spans="1:3" s="6" customFormat="1" ht="15" customHeight="1">
      <c r="A38" s="21">
        <f t="shared" si="1"/>
        <v>32</v>
      </c>
      <c r="B38" s="24" t="s">
        <v>60</v>
      </c>
      <c r="C38" s="26"/>
    </row>
    <row r="39" spans="1:3" s="6" customFormat="1" ht="15" customHeight="1">
      <c r="A39" s="21">
        <f t="shared" si="1"/>
        <v>33</v>
      </c>
      <c r="B39" s="24" t="s">
        <v>44</v>
      </c>
      <c r="C39" s="26"/>
    </row>
    <row r="40" spans="1:3" s="6" customFormat="1" ht="15" customHeight="1">
      <c r="A40" s="21">
        <f t="shared" si="1"/>
        <v>34</v>
      </c>
      <c r="B40" s="24" t="s">
        <v>61</v>
      </c>
      <c r="C40" s="26"/>
    </row>
    <row r="41" spans="1:3" s="6" customFormat="1" ht="15" customHeight="1">
      <c r="A41" s="21">
        <f t="shared" si="1"/>
        <v>35</v>
      </c>
      <c r="B41" s="24" t="s">
        <v>51</v>
      </c>
      <c r="C41" s="26"/>
    </row>
    <row r="42" spans="1:3" s="6" customFormat="1" ht="15" customHeight="1">
      <c r="A42" s="21">
        <v>36</v>
      </c>
      <c r="B42" s="24" t="s">
        <v>58</v>
      </c>
      <c r="C42" s="26"/>
    </row>
    <row r="43" spans="1:3" s="6" customFormat="1" ht="15" customHeight="1">
      <c r="A43" s="21">
        <v>37</v>
      </c>
      <c r="B43" s="24" t="s">
        <v>70</v>
      </c>
      <c r="C43" s="26">
        <v>66.93</v>
      </c>
    </row>
    <row r="44" spans="1:3" s="6" customFormat="1" ht="15" customHeight="1">
      <c r="A44" s="21"/>
      <c r="B44" s="24"/>
      <c r="C44" s="26"/>
    </row>
    <row r="45" spans="1:4" s="9" customFormat="1" ht="15" customHeight="1">
      <c r="A45" s="21"/>
      <c r="B45" s="27" t="s">
        <v>17</v>
      </c>
      <c r="C45" s="28">
        <f>SUM(C7:C42)</f>
        <v>43518.99</v>
      </c>
      <c r="D45" s="13"/>
    </row>
    <row r="46" spans="1:4" s="7" customFormat="1" ht="15" customHeight="1">
      <c r="A46" s="29" t="s">
        <v>4</v>
      </c>
      <c r="B46" s="30" t="s">
        <v>5</v>
      </c>
      <c r="C46" s="59"/>
      <c r="D46" s="12"/>
    </row>
    <row r="47" spans="1:3" s="6" customFormat="1" ht="15" customHeight="1">
      <c r="A47" s="21">
        <v>1</v>
      </c>
      <c r="B47" s="22" t="s">
        <v>25</v>
      </c>
      <c r="C47" s="23">
        <v>315</v>
      </c>
    </row>
    <row r="48" spans="1:3" s="6" customFormat="1" ht="15" customHeight="1">
      <c r="A48" s="21">
        <v>2</v>
      </c>
      <c r="B48" s="22" t="s">
        <v>26</v>
      </c>
      <c r="C48" s="23">
        <v>306.5</v>
      </c>
    </row>
    <row r="49" spans="1:3" s="6" customFormat="1" ht="15" customHeight="1">
      <c r="A49" s="21">
        <v>3</v>
      </c>
      <c r="B49" s="22" t="s">
        <v>23</v>
      </c>
      <c r="C49" s="23">
        <v>1000</v>
      </c>
    </row>
    <row r="50" spans="1:3" s="6" customFormat="1" ht="15" customHeight="1">
      <c r="A50" s="21">
        <v>4</v>
      </c>
      <c r="B50" s="22" t="s">
        <v>14</v>
      </c>
      <c r="C50" s="23">
        <v>2640</v>
      </c>
    </row>
    <row r="51" spans="1:3" s="6" customFormat="1" ht="15" customHeight="1">
      <c r="A51" s="21">
        <v>5</v>
      </c>
      <c r="B51" s="22" t="s">
        <v>46</v>
      </c>
      <c r="C51" s="23">
        <v>4650</v>
      </c>
    </row>
    <row r="52" spans="1:3" s="6" customFormat="1" ht="15" customHeight="1">
      <c r="A52" s="21">
        <v>6</v>
      </c>
      <c r="B52" s="22" t="s">
        <v>30</v>
      </c>
      <c r="C52" s="23">
        <v>200000</v>
      </c>
    </row>
    <row r="53" spans="1:3" s="6" customFormat="1" ht="15" customHeight="1">
      <c r="A53" s="31">
        <v>7</v>
      </c>
      <c r="B53" s="24" t="s">
        <v>47</v>
      </c>
      <c r="C53" s="25">
        <v>12</v>
      </c>
    </row>
    <row r="54" spans="1:3" s="6" customFormat="1" ht="15" customHeight="1">
      <c r="A54" s="21">
        <f>A53+1</f>
        <v>8</v>
      </c>
      <c r="B54" s="24" t="s">
        <v>35</v>
      </c>
      <c r="C54" s="26"/>
    </row>
    <row r="55" spans="1:3" s="6" customFormat="1" ht="15" customHeight="1">
      <c r="A55" s="21">
        <f>A54+1</f>
        <v>9</v>
      </c>
      <c r="B55" s="24" t="s">
        <v>39</v>
      </c>
      <c r="C55" s="26"/>
    </row>
    <row r="56" spans="1:3" s="6" customFormat="1" ht="15" customHeight="1">
      <c r="A56" s="21">
        <f>A55+1</f>
        <v>10</v>
      </c>
      <c r="B56" s="24" t="s">
        <v>42</v>
      </c>
      <c r="C56" s="26"/>
    </row>
    <row r="57" spans="1:3" s="6" customFormat="1" ht="15" customHeight="1">
      <c r="A57" s="21">
        <f>A56+1</f>
        <v>11</v>
      </c>
      <c r="B57" s="24" t="s">
        <v>43</v>
      </c>
      <c r="C57" s="26"/>
    </row>
    <row r="58" spans="1:3" s="6" customFormat="1" ht="15" customHeight="1">
      <c r="A58" s="32">
        <v>12</v>
      </c>
      <c r="B58" s="33" t="s">
        <v>65</v>
      </c>
      <c r="C58" s="34"/>
    </row>
    <row r="59" spans="1:3" s="6" customFormat="1" ht="15" customHeight="1">
      <c r="A59" s="35">
        <v>13</v>
      </c>
      <c r="B59" s="36" t="s">
        <v>66</v>
      </c>
      <c r="C59" s="37"/>
    </row>
    <row r="60" spans="1:3" s="6" customFormat="1" ht="15" customHeight="1">
      <c r="A60" s="35"/>
      <c r="B60" s="36"/>
      <c r="C60" s="37"/>
    </row>
    <row r="61" spans="1:3" s="6" customFormat="1" ht="15" customHeight="1">
      <c r="A61" s="38"/>
      <c r="B61" s="39" t="s">
        <v>17</v>
      </c>
      <c r="C61" s="40">
        <f>SUM(C47:C53)</f>
        <v>208923.5</v>
      </c>
    </row>
    <row r="62" spans="1:4" s="8" customFormat="1" ht="15" customHeight="1">
      <c r="A62" s="41" t="s">
        <v>6</v>
      </c>
      <c r="B62" s="42" t="s">
        <v>7</v>
      </c>
      <c r="C62" s="58"/>
      <c r="D62" s="12"/>
    </row>
    <row r="63" spans="1:3" s="6" customFormat="1" ht="15" customHeight="1">
      <c r="A63" s="18">
        <v>1</v>
      </c>
      <c r="B63" s="19" t="s">
        <v>13</v>
      </c>
      <c r="C63" s="20">
        <v>258.51</v>
      </c>
    </row>
    <row r="64" spans="1:3" s="6" customFormat="1" ht="15" customHeight="1">
      <c r="A64" s="21">
        <f>A63+1</f>
        <v>2</v>
      </c>
      <c r="B64" s="22" t="s">
        <v>21</v>
      </c>
      <c r="C64" s="23">
        <v>9000</v>
      </c>
    </row>
    <row r="65" spans="1:3" s="6" customFormat="1" ht="15" customHeight="1">
      <c r="A65" s="21">
        <v>3</v>
      </c>
      <c r="B65" s="24" t="s">
        <v>27</v>
      </c>
      <c r="C65" s="25">
        <v>120</v>
      </c>
    </row>
    <row r="66" spans="1:3" s="6" customFormat="1" ht="15" customHeight="1">
      <c r="A66" s="43">
        <v>5</v>
      </c>
      <c r="B66" s="44" t="s">
        <v>29</v>
      </c>
      <c r="C66" s="45">
        <v>3000</v>
      </c>
    </row>
    <row r="67" spans="1:3" s="6" customFormat="1" ht="15" customHeight="1">
      <c r="A67" s="46">
        <v>6</v>
      </c>
      <c r="B67" s="44" t="s">
        <v>48</v>
      </c>
      <c r="C67" s="45">
        <v>20</v>
      </c>
    </row>
    <row r="68" spans="1:3" s="6" customFormat="1" ht="15" customHeight="1">
      <c r="A68" s="46">
        <v>7</v>
      </c>
      <c r="B68" s="44" t="s">
        <v>49</v>
      </c>
      <c r="C68" s="45">
        <v>1200</v>
      </c>
    </row>
    <row r="69" spans="1:3" s="6" customFormat="1" ht="15" customHeight="1">
      <c r="A69" s="46">
        <v>8</v>
      </c>
      <c r="B69" s="47" t="s">
        <v>50</v>
      </c>
      <c r="C69" s="45">
        <v>1200</v>
      </c>
    </row>
    <row r="70" spans="1:3" s="6" customFormat="1" ht="15" customHeight="1">
      <c r="A70" s="48">
        <v>9</v>
      </c>
      <c r="B70" s="49" t="s">
        <v>64</v>
      </c>
      <c r="C70" s="50">
        <v>35</v>
      </c>
    </row>
    <row r="71" spans="1:3" s="6" customFormat="1" ht="15" customHeight="1">
      <c r="A71" s="48">
        <v>10</v>
      </c>
      <c r="B71" s="51" t="s">
        <v>63</v>
      </c>
      <c r="C71" s="50">
        <v>37.92</v>
      </c>
    </row>
    <row r="72" spans="1:3" s="6" customFormat="1" ht="15" customHeight="1">
      <c r="A72" s="48"/>
      <c r="B72" s="51"/>
      <c r="C72" s="50"/>
    </row>
    <row r="73" spans="1:3" ht="15" customHeight="1" thickBot="1">
      <c r="A73" s="52">
        <f>37+13+10</f>
        <v>60</v>
      </c>
      <c r="B73" s="53" t="s">
        <v>17</v>
      </c>
      <c r="C73" s="54">
        <f>SUM(C63:C69)</f>
        <v>14798.51</v>
      </c>
    </row>
    <row r="74" spans="1:3" ht="15" customHeight="1" thickBot="1" thickTop="1">
      <c r="A74" s="55"/>
      <c r="B74" s="56" t="s">
        <v>24</v>
      </c>
      <c r="C74" s="57">
        <f>C73+C61+C45</f>
        <v>267241</v>
      </c>
    </row>
    <row r="77" spans="2:3" ht="15.75">
      <c r="B77" s="10"/>
      <c r="C77" s="61" t="s">
        <v>76</v>
      </c>
    </row>
    <row r="78" spans="2:3" ht="15.75">
      <c r="B78" s="10"/>
      <c r="C78" s="61" t="s">
        <v>72</v>
      </c>
    </row>
    <row r="79" ht="15.75">
      <c r="C79" s="62" t="s">
        <v>73</v>
      </c>
    </row>
    <row r="80" ht="15.75">
      <c r="C80" s="63"/>
    </row>
    <row r="81" ht="15.75">
      <c r="C81" s="63"/>
    </row>
    <row r="82" ht="15.75">
      <c r="C82" s="62" t="s">
        <v>74</v>
      </c>
    </row>
    <row r="83" spans="2:3" ht="15.75">
      <c r="B83" s="11"/>
      <c r="C83" s="61" t="s">
        <v>75</v>
      </c>
    </row>
    <row r="84" spans="2:3" ht="15">
      <c r="B84" s="64"/>
      <c r="C84" s="64"/>
    </row>
    <row r="86" spans="1:3" s="3" customFormat="1" ht="15">
      <c r="A86" s="4"/>
      <c r="B86" s="4"/>
      <c r="C86" s="2"/>
    </row>
  </sheetData>
  <sheetProtection/>
  <mergeCells count="5">
    <mergeCell ref="B84:C84"/>
    <mergeCell ref="A1:C1"/>
    <mergeCell ref="A3:A5"/>
    <mergeCell ref="B3:B5"/>
    <mergeCell ref="C3:C4"/>
  </mergeCells>
  <printOptions horizontalCentered="1"/>
  <pageMargins left="0.2362204724409449" right="0.2362204724409449" top="0.7480314960629921" bottom="0.7480314960629921" header="0.31496062992125984" footer="0.31496062992125984"/>
  <pageSetup horizontalDpi="360" verticalDpi="36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pertamanan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pertamanan</dc:creator>
  <cp:keywords/>
  <dc:description/>
  <cp:lastModifiedBy>kembud</cp:lastModifiedBy>
  <cp:lastPrinted>2021-06-14T03:55:44Z</cp:lastPrinted>
  <dcterms:created xsi:type="dcterms:W3CDTF">2012-07-27T06:43:49Z</dcterms:created>
  <dcterms:modified xsi:type="dcterms:W3CDTF">2021-07-28T05:06:39Z</dcterms:modified>
  <cp:category/>
  <cp:version/>
  <cp:contentType/>
  <cp:contentStatus/>
</cp:coreProperties>
</file>