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M18" i="1"/>
  <c r="M17" i="1"/>
  <c r="M16" i="1"/>
  <c r="M15" i="1"/>
  <c r="M14" i="1"/>
  <c r="M13" i="1"/>
  <c r="M12" i="1"/>
  <c r="M11" i="1"/>
  <c r="M20" i="1" s="1"/>
  <c r="M10" i="1"/>
  <c r="M9" i="1"/>
  <c r="M8" i="1"/>
  <c r="M7" i="1"/>
  <c r="M6" i="1"/>
</calcChain>
</file>

<file path=xl/sharedStrings.xml><?xml version="1.0" encoding="utf-8"?>
<sst xmlns="http://schemas.openxmlformats.org/spreadsheetml/2006/main" count="51" uniqueCount="51">
  <si>
    <t>Tabel</t>
  </si>
  <si>
    <t>4.2.2</t>
  </si>
  <si>
    <t>Jumlah Pasangan Usia Subur dan Peserta KB Menurut Satuan Lingkungan Setempat, 2020</t>
  </si>
  <si>
    <t>Satuan Lingkungan Setempat</t>
  </si>
  <si>
    <t>Jumlah PUS</t>
  </si>
  <si>
    <t xml:space="preserve">Peserta KB </t>
  </si>
  <si>
    <t>IUD</t>
  </si>
  <si>
    <t>MOW</t>
  </si>
  <si>
    <t>MOP</t>
  </si>
  <si>
    <t>Kondom</t>
  </si>
  <si>
    <t>Implan</t>
  </si>
  <si>
    <t>Suntikan</t>
  </si>
  <si>
    <t>Pil</t>
  </si>
  <si>
    <t>Jumlah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</si>
  <si>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</si>
  <si>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</si>
  <si>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</si>
  <si>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</si>
  <si>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</si>
  <si>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</si>
  <si>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</si>
  <si>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</si>
  <si>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</si>
  <si>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</si>
  <si>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</t>
  </si>
  <si>
    <t>RW 01</t>
  </si>
  <si>
    <t>2</t>
  </si>
  <si>
    <t>RW 02</t>
  </si>
  <si>
    <t>3</t>
  </si>
  <si>
    <t>RW 03</t>
  </si>
  <si>
    <t>4</t>
  </si>
  <si>
    <t>RW 04</t>
  </si>
  <si>
    <t>5</t>
  </si>
  <si>
    <t>RW 05</t>
  </si>
  <si>
    <t>6</t>
  </si>
  <si>
    <t>RW 06</t>
  </si>
  <si>
    <t>7</t>
  </si>
  <si>
    <t>RW 07</t>
  </si>
  <si>
    <t>8</t>
  </si>
  <si>
    <t>RW 08</t>
  </si>
  <si>
    <t>9</t>
  </si>
  <si>
    <t>RW 09</t>
  </si>
  <si>
    <t>10</t>
  </si>
  <si>
    <t>RW 10</t>
  </si>
  <si>
    <t>11</t>
  </si>
  <si>
    <t>RW 11</t>
  </si>
  <si>
    <t>12</t>
  </si>
  <si>
    <t>RW 12</t>
  </si>
  <si>
    <t>13</t>
  </si>
  <si>
    <t>RW 13</t>
  </si>
  <si>
    <t>Desa Pesanggrahan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</si>
</sst>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9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charset val="1"/>
    </font>
    <font>
      <b/>
      <sz val="8"/>
      <color theme="1"/>
      <name val="Calibri"/>
      <family val="2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</font>
    <font>
      <sz val="6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0">
    <xf numFmtId="0" fontId="0" fillId="0" borderId="0"/>
    <xf numFmtId="49" fontId="1" fillId="0" borderId="0">
      <alignment horizontal="left" vertical="center" wrapText="1"/>
    </xf>
    <xf numFmtId="0" fontId="3" fillId="0" borderId="0"/>
    <xf numFmtId="0" fontId="5" fillId="0" borderId="1">
      <alignment horizontal="center" vertical="center" wrapText="1"/>
    </xf>
    <xf numFmtId="49" fontId="7" fillId="0" borderId="6">
      <alignment horizontal="center" vertical="center" wrapText="1"/>
    </xf>
    <xf numFmtId="49" fontId="8" fillId="0" borderId="0" applyProtection="0">
      <alignment horizontal="left" vertical="center" wrapText="1"/>
    </xf>
    <xf numFmtId="49" fontId="7" fillId="0" borderId="6" applyProtection="0">
      <alignment horizontal="center" vertical="center" wrapText="1"/>
    </xf>
    <xf numFmtId="165" fontId="8" fillId="0" borderId="0" applyProtection="0">
      <alignment horizontal="right" vertical="center" indent="5"/>
    </xf>
    <xf numFmtId="165" fontId="6" fillId="0" borderId="7" applyProtection="0">
      <alignment horizontal="center" vertical="center" wrapText="1"/>
    </xf>
    <xf numFmtId="49" fontId="12" fillId="0" borderId="0">
      <alignment horizontal="left" vertical="center" wrapText="1"/>
    </xf>
  </cellStyleXfs>
  <cellXfs count="31">
    <xf numFmtId="0" fontId="0" fillId="0" borderId="0" xfId="0"/>
    <xf numFmtId="49" fontId="2" fillId="2" borderId="0" xfId="1" applyFont="1" applyFill="1" applyAlignment="1">
      <alignment horizontal="center" vertical="top" wrapText="1"/>
    </xf>
    <xf numFmtId="49" fontId="2" fillId="2" borderId="0" xfId="1" applyFont="1" applyFill="1" applyAlignment="1">
      <alignment vertical="center" wrapText="1"/>
    </xf>
    <xf numFmtId="0" fontId="3" fillId="2" borderId="0" xfId="2" applyFill="1"/>
    <xf numFmtId="0" fontId="6" fillId="2" borderId="2" xfId="3" applyFont="1" applyFill="1" applyBorder="1">
      <alignment horizontal="center" vertical="center" wrapText="1"/>
    </xf>
    <xf numFmtId="0" fontId="6" fillId="2" borderId="3" xfId="3" applyFont="1" applyFill="1" applyBorder="1">
      <alignment horizontal="center" vertical="center" wrapText="1"/>
    </xf>
    <xf numFmtId="0" fontId="6" fillId="2" borderId="4" xfId="3" applyFont="1" applyFill="1" applyBorder="1">
      <alignment horizontal="center" vertical="center" wrapText="1"/>
    </xf>
    <xf numFmtId="0" fontId="6" fillId="2" borderId="5" xfId="3" applyFont="1" applyFill="1" applyBorder="1">
      <alignment horizontal="center" vertical="center" wrapText="1"/>
    </xf>
    <xf numFmtId="0" fontId="6" fillId="2" borderId="0" xfId="3" applyFont="1" applyFill="1" applyBorder="1">
      <alignment horizontal="center" vertical="center" wrapText="1"/>
    </xf>
    <xf numFmtId="0" fontId="6" fillId="2" borderId="4" xfId="3" applyFont="1" applyFill="1" applyBorder="1">
      <alignment horizontal="center" vertical="center" wrapText="1"/>
    </xf>
    <xf numFmtId="49" fontId="7" fillId="2" borderId="6" xfId="4" quotePrefix="1" applyFill="1">
      <alignment horizontal="center" vertical="center" wrapText="1"/>
    </xf>
    <xf numFmtId="49" fontId="7" fillId="2" borderId="6" xfId="4" quotePrefix="1" applyFill="1">
      <alignment horizontal="center" vertical="center" wrapText="1"/>
    </xf>
    <xf numFmtId="49" fontId="9" fillId="2" borderId="0" xfId="5" applyFont="1" applyFill="1" applyAlignment="1">
      <alignment horizontal="center" vertical="center" wrapText="1"/>
    </xf>
    <xf numFmtId="49" fontId="8" fillId="2" borderId="0" xfId="5" applyFill="1">
      <alignment horizontal="left" vertical="center" wrapText="1"/>
    </xf>
    <xf numFmtId="164" fontId="10" fillId="2" borderId="0" xfId="2" applyNumberFormat="1" applyFont="1" applyFill="1" applyAlignment="1">
      <alignment horizontal="right" indent="5"/>
    </xf>
    <xf numFmtId="0" fontId="10" fillId="2" borderId="0" xfId="2" applyFont="1" applyFill="1" applyAlignment="1">
      <alignment horizontal="right" indent="5"/>
    </xf>
    <xf numFmtId="49" fontId="7" fillId="0" borderId="0" xfId="6" quotePrefix="1" applyBorder="1" applyAlignment="1" applyProtection="1">
      <alignment horizontal="left" vertical="center"/>
      <protection locked="0"/>
    </xf>
    <xf numFmtId="49" fontId="8" fillId="2" borderId="0" xfId="5" applyFill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164" fontId="11" fillId="2" borderId="0" xfId="2" applyNumberFormat="1" applyFont="1" applyFill="1" applyAlignment="1">
      <alignment horizontal="center"/>
    </xf>
    <xf numFmtId="49" fontId="11" fillId="2" borderId="0" xfId="5" applyFont="1" applyFill="1" applyAlignment="1">
      <alignment horizontal="center" vertical="center" wrapText="1"/>
    </xf>
    <xf numFmtId="49" fontId="11" fillId="2" borderId="0" xfId="5" applyFont="1" applyFill="1" applyAlignment="1">
      <alignment vertical="center" wrapText="1"/>
    </xf>
    <xf numFmtId="49" fontId="11" fillId="2" borderId="0" xfId="5" applyFont="1" applyFill="1">
      <alignment horizontal="left" vertical="center" wrapText="1"/>
    </xf>
    <xf numFmtId="49" fontId="8" fillId="2" borderId="0" xfId="5" applyFill="1" applyAlignment="1">
      <alignment vertical="center" wrapText="1"/>
    </xf>
    <xf numFmtId="164" fontId="11" fillId="2" borderId="0" xfId="7" applyNumberFormat="1" applyFont="1" applyFill="1" applyAlignment="1">
      <alignment horizontal="center" vertical="center"/>
    </xf>
    <xf numFmtId="165" fontId="6" fillId="0" borderId="7" xfId="8">
      <alignment horizontal="center" vertical="center" wrapText="1"/>
    </xf>
    <xf numFmtId="164" fontId="6" fillId="2" borderId="7" xfId="7" applyNumberFormat="1" applyFont="1" applyFill="1" applyBorder="1" applyAlignment="1">
      <alignment horizontal="center" vertical="center"/>
    </xf>
    <xf numFmtId="49" fontId="12" fillId="2" borderId="0" xfId="9" applyFill="1">
      <alignment horizontal="left" vertical="center" wrapText="1"/>
    </xf>
    <xf numFmtId="49" fontId="12" fillId="2" borderId="0" xfId="9" applyFill="1" applyAlignment="1">
      <alignment vertical="center"/>
    </xf>
    <xf numFmtId="0" fontId="4" fillId="2" borderId="0" xfId="2" applyFont="1" applyFill="1" applyAlignment="1">
      <alignment horizontal="center" vertical="top"/>
    </xf>
    <xf numFmtId="49" fontId="2" fillId="2" borderId="0" xfId="1" applyFont="1" applyFill="1" applyAlignment="1">
      <alignment vertical="center"/>
    </xf>
  </cellXfs>
  <cellStyles count="10">
    <cellStyle name="isi tabel" xfId="7"/>
    <cellStyle name="Judul Kolom 2" xfId="3"/>
    <cellStyle name="Judul tabel 2" xfId="1"/>
    <cellStyle name="Jumlah" xfId="8"/>
    <cellStyle name="no kolom" xfId="6"/>
    <cellStyle name="no kolom 2" xfId="4"/>
    <cellStyle name="Normal" xfId="0" builtinId="0"/>
    <cellStyle name="Normal 2" xfId="2"/>
    <cellStyle name="stub" xfId="5"/>
    <cellStyle name="sumber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P12" sqref="P12"/>
    </sheetView>
  </sheetViews>
  <sheetFormatPr defaultRowHeight="15" x14ac:dyDescent="0.25"/>
  <sheetData>
    <row r="1" spans="1:13" ht="15.75" thickBot="1" x14ac:dyDescent="0.3">
      <c r="A1" s="1" t="s">
        <v>0</v>
      </c>
      <c r="B1" s="1"/>
      <c r="C1" s="29" t="s">
        <v>1</v>
      </c>
      <c r="D1" s="30" t="s">
        <v>2</v>
      </c>
      <c r="E1" s="30"/>
      <c r="F1" s="30"/>
      <c r="G1" s="30"/>
      <c r="H1" s="30"/>
      <c r="I1" s="30"/>
      <c r="J1" s="2"/>
      <c r="K1" s="2"/>
      <c r="L1" s="2"/>
      <c r="M1" s="2"/>
    </row>
    <row r="2" spans="1:13" ht="15.75" thickTop="1" x14ac:dyDescent="0.25">
      <c r="A2" s="4" t="s">
        <v>3</v>
      </c>
      <c r="B2" s="4"/>
      <c r="C2" s="4"/>
      <c r="D2" s="4"/>
      <c r="E2" s="4" t="s">
        <v>4</v>
      </c>
      <c r="F2" s="5" t="s">
        <v>5</v>
      </c>
      <c r="G2" s="5"/>
      <c r="H2" s="5"/>
      <c r="I2" s="5"/>
      <c r="J2" s="5"/>
      <c r="K2" s="5"/>
      <c r="L2" s="5"/>
      <c r="M2" s="5"/>
    </row>
    <row r="3" spans="1:13" x14ac:dyDescent="0.25">
      <c r="A3" s="6"/>
      <c r="B3" s="6"/>
      <c r="C3" s="6"/>
      <c r="D3" s="6"/>
      <c r="E3" s="6"/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12</v>
      </c>
      <c r="M3" s="9" t="s">
        <v>13</v>
      </c>
    </row>
    <row r="4" spans="1:13" ht="15.75" thickBot="1" x14ac:dyDescent="0.3">
      <c r="A4" s="10" t="s">
        <v>14</v>
      </c>
      <c r="B4" s="10"/>
      <c r="C4" s="10"/>
      <c r="D4" s="10"/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1" t="s">
        <v>20</v>
      </c>
      <c r="K4" s="11" t="s">
        <v>21</v>
      </c>
      <c r="L4" s="11" t="s">
        <v>22</v>
      </c>
      <c r="M4" s="11" t="s">
        <v>23</v>
      </c>
    </row>
    <row r="5" spans="1:13" x14ac:dyDescent="0.25">
      <c r="A5" s="12"/>
      <c r="B5" s="13"/>
      <c r="C5" s="13"/>
      <c r="D5" s="13"/>
      <c r="E5" s="14"/>
      <c r="F5" s="14"/>
      <c r="G5" s="14"/>
      <c r="H5" s="14"/>
      <c r="I5" s="14"/>
      <c r="J5" s="15"/>
      <c r="K5" s="15"/>
      <c r="L5" s="15"/>
      <c r="M5" s="15"/>
    </row>
    <row r="6" spans="1:13" x14ac:dyDescent="0.25">
      <c r="A6" s="12" t="s">
        <v>24</v>
      </c>
      <c r="B6" s="16" t="s">
        <v>25</v>
      </c>
      <c r="C6" s="17"/>
      <c r="D6" s="17"/>
      <c r="E6" s="18">
        <v>133</v>
      </c>
      <c r="F6" s="18">
        <v>18</v>
      </c>
      <c r="G6" s="18">
        <v>8</v>
      </c>
      <c r="H6" s="18">
        <v>0</v>
      </c>
      <c r="I6" s="18">
        <v>5</v>
      </c>
      <c r="J6" s="18">
        <v>3</v>
      </c>
      <c r="K6" s="18">
        <v>82</v>
      </c>
      <c r="L6" s="18">
        <v>5</v>
      </c>
      <c r="M6" s="19">
        <f t="shared" ref="M6:M18" si="0">F6+G6+H6+I6+J6+K6+L6</f>
        <v>121</v>
      </c>
    </row>
    <row r="7" spans="1:13" x14ac:dyDescent="0.25">
      <c r="A7" s="12" t="s">
        <v>26</v>
      </c>
      <c r="B7" s="16" t="s">
        <v>27</v>
      </c>
      <c r="C7" s="17"/>
      <c r="D7" s="17"/>
      <c r="E7" s="18">
        <v>166</v>
      </c>
      <c r="F7" s="18">
        <v>23</v>
      </c>
      <c r="G7" s="18">
        <v>14</v>
      </c>
      <c r="H7" s="18">
        <v>0</v>
      </c>
      <c r="I7" s="18">
        <v>1</v>
      </c>
      <c r="J7" s="18">
        <v>4</v>
      </c>
      <c r="K7" s="18">
        <v>67</v>
      </c>
      <c r="L7" s="18">
        <v>9</v>
      </c>
      <c r="M7" s="19">
        <f t="shared" si="0"/>
        <v>118</v>
      </c>
    </row>
    <row r="8" spans="1:13" x14ac:dyDescent="0.25">
      <c r="A8" s="12" t="s">
        <v>28</v>
      </c>
      <c r="B8" s="16" t="s">
        <v>29</v>
      </c>
      <c r="C8" s="17"/>
      <c r="D8" s="17"/>
      <c r="E8" s="18">
        <v>204</v>
      </c>
      <c r="F8" s="18">
        <v>41</v>
      </c>
      <c r="G8" s="18">
        <v>20</v>
      </c>
      <c r="H8" s="18">
        <v>9</v>
      </c>
      <c r="I8" s="18">
        <v>3</v>
      </c>
      <c r="J8" s="18">
        <v>3</v>
      </c>
      <c r="K8" s="18">
        <v>44</v>
      </c>
      <c r="L8" s="18">
        <v>33</v>
      </c>
      <c r="M8" s="19">
        <f t="shared" si="0"/>
        <v>153</v>
      </c>
    </row>
    <row r="9" spans="1:13" x14ac:dyDescent="0.25">
      <c r="A9" s="12" t="s">
        <v>30</v>
      </c>
      <c r="B9" s="16" t="s">
        <v>31</v>
      </c>
      <c r="C9" s="17"/>
      <c r="D9" s="17"/>
      <c r="E9" s="18">
        <v>156</v>
      </c>
      <c r="F9" s="18">
        <v>37</v>
      </c>
      <c r="G9" s="18">
        <v>22</v>
      </c>
      <c r="H9" s="18">
        <v>0</v>
      </c>
      <c r="I9" s="18">
        <v>6</v>
      </c>
      <c r="J9" s="18">
        <v>2</v>
      </c>
      <c r="K9" s="18">
        <v>41</v>
      </c>
      <c r="L9" s="18">
        <v>7</v>
      </c>
      <c r="M9" s="19">
        <f t="shared" si="0"/>
        <v>115</v>
      </c>
    </row>
    <row r="10" spans="1:13" x14ac:dyDescent="0.25">
      <c r="A10" s="20" t="s">
        <v>32</v>
      </c>
      <c r="B10" s="16" t="s">
        <v>33</v>
      </c>
      <c r="C10" s="21"/>
      <c r="D10" s="21"/>
      <c r="E10" s="18">
        <v>265</v>
      </c>
      <c r="F10" s="18">
        <v>45</v>
      </c>
      <c r="G10" s="18">
        <v>14</v>
      </c>
      <c r="H10" s="18">
        <v>0</v>
      </c>
      <c r="I10" s="18">
        <v>3</v>
      </c>
      <c r="J10" s="18">
        <v>5</v>
      </c>
      <c r="K10" s="18">
        <v>89</v>
      </c>
      <c r="L10" s="18">
        <v>14</v>
      </c>
      <c r="M10" s="19">
        <f t="shared" si="0"/>
        <v>170</v>
      </c>
    </row>
    <row r="11" spans="1:13" x14ac:dyDescent="0.25">
      <c r="A11" s="20" t="s">
        <v>34</v>
      </c>
      <c r="B11" s="16" t="s">
        <v>35</v>
      </c>
      <c r="C11" s="22"/>
      <c r="D11" s="22"/>
      <c r="E11" s="18">
        <v>199</v>
      </c>
      <c r="F11" s="18">
        <v>27</v>
      </c>
      <c r="G11" s="18">
        <v>6</v>
      </c>
      <c r="H11" s="18">
        <v>1</v>
      </c>
      <c r="I11" s="18">
        <v>7</v>
      </c>
      <c r="J11" s="18">
        <v>2</v>
      </c>
      <c r="K11" s="18">
        <v>44</v>
      </c>
      <c r="L11" s="18">
        <v>10</v>
      </c>
      <c r="M11" s="19">
        <f t="shared" si="0"/>
        <v>97</v>
      </c>
    </row>
    <row r="12" spans="1:13" x14ac:dyDescent="0.25">
      <c r="A12" s="20" t="s">
        <v>36</v>
      </c>
      <c r="B12" s="16" t="s">
        <v>37</v>
      </c>
      <c r="C12" s="22"/>
      <c r="D12" s="22"/>
      <c r="E12" s="18">
        <v>319</v>
      </c>
      <c r="F12" s="18">
        <v>44</v>
      </c>
      <c r="G12" s="18">
        <v>21</v>
      </c>
      <c r="H12" s="18">
        <v>4</v>
      </c>
      <c r="I12" s="18">
        <v>43</v>
      </c>
      <c r="J12" s="18">
        <v>20</v>
      </c>
      <c r="K12" s="18">
        <v>61</v>
      </c>
      <c r="L12" s="18">
        <v>28</v>
      </c>
      <c r="M12" s="19">
        <f t="shared" si="0"/>
        <v>221</v>
      </c>
    </row>
    <row r="13" spans="1:13" x14ac:dyDescent="0.25">
      <c r="A13" s="20" t="s">
        <v>38</v>
      </c>
      <c r="B13" s="16" t="s">
        <v>39</v>
      </c>
      <c r="C13" s="22"/>
      <c r="D13" s="22"/>
      <c r="E13" s="18">
        <v>219</v>
      </c>
      <c r="F13" s="18">
        <v>4</v>
      </c>
      <c r="G13" s="18">
        <v>14</v>
      </c>
      <c r="H13" s="18">
        <v>12</v>
      </c>
      <c r="I13" s="18">
        <v>16</v>
      </c>
      <c r="J13" s="18">
        <v>2</v>
      </c>
      <c r="K13" s="18">
        <v>37</v>
      </c>
      <c r="L13" s="18">
        <v>16</v>
      </c>
      <c r="M13" s="19">
        <f t="shared" si="0"/>
        <v>101</v>
      </c>
    </row>
    <row r="14" spans="1:13" x14ac:dyDescent="0.25">
      <c r="A14" s="20" t="s">
        <v>40</v>
      </c>
      <c r="B14" s="16" t="s">
        <v>41</v>
      </c>
      <c r="C14" s="22"/>
      <c r="D14" s="22"/>
      <c r="E14" s="18">
        <v>191</v>
      </c>
      <c r="F14" s="18">
        <v>30</v>
      </c>
      <c r="G14" s="18">
        <v>5</v>
      </c>
      <c r="H14" s="18">
        <v>2</v>
      </c>
      <c r="I14" s="18">
        <v>12</v>
      </c>
      <c r="J14" s="18">
        <v>3</v>
      </c>
      <c r="K14" s="18">
        <v>45</v>
      </c>
      <c r="L14" s="18">
        <v>8</v>
      </c>
      <c r="M14" s="19">
        <f t="shared" si="0"/>
        <v>105</v>
      </c>
    </row>
    <row r="15" spans="1:13" x14ac:dyDescent="0.25">
      <c r="A15" s="20" t="s">
        <v>42</v>
      </c>
      <c r="B15" s="16" t="s">
        <v>43</v>
      </c>
      <c r="C15" s="21"/>
      <c r="D15" s="21"/>
      <c r="E15" s="18">
        <v>107</v>
      </c>
      <c r="F15" s="18">
        <v>16</v>
      </c>
      <c r="G15" s="18">
        <v>1</v>
      </c>
      <c r="H15" s="18">
        <v>0</v>
      </c>
      <c r="I15" s="18">
        <v>1</v>
      </c>
      <c r="J15" s="18">
        <v>1</v>
      </c>
      <c r="K15" s="18">
        <v>9</v>
      </c>
      <c r="L15" s="18">
        <v>4</v>
      </c>
      <c r="M15" s="19">
        <f t="shared" si="0"/>
        <v>32</v>
      </c>
    </row>
    <row r="16" spans="1:13" x14ac:dyDescent="0.25">
      <c r="A16" s="20" t="s">
        <v>44</v>
      </c>
      <c r="B16" s="16" t="s">
        <v>45</v>
      </c>
      <c r="C16" s="21"/>
      <c r="D16" s="21"/>
      <c r="E16" s="18">
        <v>153</v>
      </c>
      <c r="F16" s="18">
        <v>36</v>
      </c>
      <c r="G16" s="18">
        <v>8</v>
      </c>
      <c r="H16" s="18">
        <v>0</v>
      </c>
      <c r="I16" s="18">
        <v>9</v>
      </c>
      <c r="J16" s="18">
        <v>1</v>
      </c>
      <c r="K16" s="18">
        <v>25</v>
      </c>
      <c r="L16" s="18">
        <v>21</v>
      </c>
      <c r="M16" s="19">
        <f t="shared" si="0"/>
        <v>100</v>
      </c>
    </row>
    <row r="17" spans="1:13" x14ac:dyDescent="0.25">
      <c r="A17" s="20" t="s">
        <v>46</v>
      </c>
      <c r="B17" s="16" t="s">
        <v>47</v>
      </c>
      <c r="C17" s="21"/>
      <c r="D17" s="21"/>
      <c r="E17" s="18">
        <v>186</v>
      </c>
      <c r="F17" s="18">
        <v>35</v>
      </c>
      <c r="G17" s="18">
        <v>17</v>
      </c>
      <c r="H17" s="18">
        <v>1</v>
      </c>
      <c r="I17" s="18">
        <v>1</v>
      </c>
      <c r="J17" s="18">
        <v>1</v>
      </c>
      <c r="K17" s="18">
        <v>59</v>
      </c>
      <c r="L17" s="18">
        <v>4</v>
      </c>
      <c r="M17" s="19">
        <f t="shared" si="0"/>
        <v>118</v>
      </c>
    </row>
    <row r="18" spans="1:13" x14ac:dyDescent="0.25">
      <c r="A18" s="20" t="s">
        <v>48</v>
      </c>
      <c r="B18" s="16" t="s">
        <v>49</v>
      </c>
      <c r="C18" s="21"/>
      <c r="D18" s="21"/>
      <c r="E18" s="18">
        <v>178</v>
      </c>
      <c r="F18" s="18">
        <v>27</v>
      </c>
      <c r="G18" s="18">
        <v>12</v>
      </c>
      <c r="H18" s="18">
        <v>0</v>
      </c>
      <c r="I18" s="18">
        <v>4</v>
      </c>
      <c r="J18" s="18">
        <v>5</v>
      </c>
      <c r="K18" s="18">
        <v>13</v>
      </c>
      <c r="L18" s="18">
        <v>21</v>
      </c>
      <c r="M18" s="19">
        <f t="shared" si="0"/>
        <v>82</v>
      </c>
    </row>
    <row r="19" spans="1:13" ht="15.75" thickBot="1" x14ac:dyDescent="0.3">
      <c r="A19" s="12"/>
      <c r="B19" s="23"/>
      <c r="C19" s="23"/>
      <c r="D19" s="23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5.75" thickBot="1" x14ac:dyDescent="0.3">
      <c r="A20" s="25" t="s">
        <v>50</v>
      </c>
      <c r="B20" s="25"/>
      <c r="C20" s="25"/>
      <c r="D20" s="25"/>
      <c r="E20" s="26">
        <f>SUM(E10:E18)</f>
        <v>1817</v>
      </c>
      <c r="F20" s="26">
        <f>SUM(F10:F18)</f>
        <v>264</v>
      </c>
      <c r="G20" s="26">
        <f>SUM(G10:G18)</f>
        <v>98</v>
      </c>
      <c r="H20" s="26">
        <f>SUM(H10:H18)</f>
        <v>20</v>
      </c>
      <c r="I20" s="26">
        <f>SUM(I10:I18)</f>
        <v>96</v>
      </c>
      <c r="J20" s="26">
        <f>SUM(J10:J19)</f>
        <v>40</v>
      </c>
      <c r="K20" s="26">
        <f>SUM(K10:K19)</f>
        <v>382</v>
      </c>
      <c r="L20" s="26">
        <f>SUM(L10:L19)</f>
        <v>126</v>
      </c>
      <c r="M20" s="26">
        <f>SUM(M10:M19)</f>
        <v>1026</v>
      </c>
    </row>
    <row r="21" spans="1:13" ht="15.75" thickTop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27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</sheetData>
  <mergeCells count="8">
    <mergeCell ref="A4:D4"/>
    <mergeCell ref="B5:D5"/>
    <mergeCell ref="A20:D20"/>
    <mergeCell ref="A22:B22"/>
    <mergeCell ref="A1:B1"/>
    <mergeCell ref="A2:D3"/>
    <mergeCell ref="E2:E3"/>
    <mergeCell ref="F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2021-11-11T03:35:31Z</dcterms:created>
  <dcterms:modified xsi:type="dcterms:W3CDTF">2021-11-11T03:52:43Z</dcterms:modified>
</cp:coreProperties>
</file>